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'Piano_econ__dettaglio'!$A$1:$G$42</definedName>
  </definedNames>
  <calcPr fullCalcOnLoad="1"/>
</workbook>
</file>

<file path=xl/sharedStrings.xml><?xml version="1.0" encoding="utf-8"?>
<sst xmlns="http://schemas.openxmlformats.org/spreadsheetml/2006/main" count="46" uniqueCount="42">
  <si>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</si>
  <si>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</si>
  <si>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</si>
  <si>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</si>
  <si>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</si>
  <si>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</si>
  <si>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</si>
  <si>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</si>
  <si>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</si>
  <si>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</si>
  <si>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</si>
  <si>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</si>
  <si>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</si>
  <si>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</si>
  <si>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</si>
  <si>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</si>
  <si>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</si>
  <si>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</si>
  <si>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</si>
  <si>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</si>
  <si>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</si>
  <si>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</si>
  <si>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</si>
  <si>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</si>
  <si>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</si>
  <si>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</si>
  <si>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</si>
  <si>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</si>
  <si>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</si>
  <si>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</si>
  <si>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</si>
  <si>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</si>
  <si>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</si>
  <si>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</si>
  <si>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</si>
  <si>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</si>
  <si>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</si>
  <si>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t>AVVISO PUBBLICO - ANNUALITA’ 2021 
DECRETO DEL PRESIDENTE DEL CONSIGLIO DEI MINISTRI 30 settembre 2021 
FONDO COMUNI MARGINALI</t>
  </si>
  <si>
    <t>b) Programmi informatici</t>
  </si>
  <si>
    <r>
      <t xml:space="preserve">c) Servizi di consulenza </t>
    </r>
    <r>
      <rPr>
        <b/>
        <i/>
        <sz val="10"/>
        <color indexed="9"/>
        <rFont val="Calibri"/>
        <family val="2"/>
      </rPr>
      <t>(limite 20%)</t>
    </r>
  </si>
  <si>
    <r>
      <t>d) Polizze assicurative (</t>
    </r>
    <r>
      <rPr>
        <b/>
        <i/>
        <sz val="10"/>
        <color indexed="9"/>
        <rFont val="Calibri"/>
        <family val="2"/>
      </rPr>
      <t>limite 10%</t>
    </r>
    <r>
      <rPr>
        <b/>
        <sz val="10"/>
        <color indexed="9"/>
        <rFont val="Calibri"/>
        <family val="2"/>
      </rPr>
      <t>)</t>
    </r>
  </si>
  <si>
    <r>
      <t xml:space="preserve">VOCE DI SPESA
</t>
    </r>
    <r>
      <rPr>
        <sz val="10"/>
        <color indexed="8"/>
        <rFont val="Calibri"/>
        <family val="2"/>
      </rPr>
      <t>(lettere a, b, c, d art. 5 “Spese Ammissibili” dell’Avviso)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</si>
</sst>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7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6"/>
      <color indexed="9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33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/>
      <right/>
      <top/>
      <bottom style="thin">
        <color rgb="FF99CC00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/>
      <right style="thin">
        <color rgb="FF99CC00"/>
      </right>
      <top style="thin">
        <color rgb="FF99CC00"/>
      </top>
      <bottom style="thin">
        <color rgb="FF99CC00"/>
      </bottom>
    </border>
    <border>
      <left style="thin">
        <color rgb="FF99CC00"/>
      </left>
      <right/>
      <top style="thin">
        <color rgb="FF99CC00"/>
      </top>
      <bottom style="thin">
        <color rgb="FF99CC00"/>
      </bottom>
    </border>
    <border>
      <left/>
      <right style="thin">
        <color rgb="FF99CC00"/>
      </right>
      <top/>
      <bottom style="thin">
        <color rgb="FF99CC00"/>
      </bottom>
    </border>
    <border>
      <left style="thin">
        <color rgb="FF99CC00"/>
      </left>
      <right/>
      <top/>
      <bottom style="thin">
        <color rgb="FF99CC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1" borderId="0" applyNumberFormat="0" applyBorder="0" applyProtection="0">
      <alignment/>
    </xf>
    <xf numFmtId="0" fontId="41" fillId="22" borderId="0" applyNumberFormat="0" applyBorder="0" applyProtection="0">
      <alignment/>
    </xf>
    <xf numFmtId="0" fontId="43" fillId="23" borderId="0" applyNumberFormat="0" applyBorder="0" applyProtection="0">
      <alignment/>
    </xf>
    <xf numFmtId="0" fontId="44" fillId="24" borderId="1" applyNumberFormat="0" applyAlignment="0" applyProtection="0"/>
    <xf numFmtId="0" fontId="45" fillId="0" borderId="2" applyNumberFormat="0" applyFill="0" applyAlignment="0" applyProtection="0"/>
    <xf numFmtId="0" fontId="46" fillId="25" borderId="3" applyNumberFormat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26" borderId="0" applyNumberFormat="0" applyBorder="0" applyProtection="0">
      <alignment/>
    </xf>
    <xf numFmtId="0" fontId="49" fillId="33" borderId="0" applyNumberFormat="0" applyBorder="0" applyProtection="0">
      <alignment/>
    </xf>
    <xf numFmtId="164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50" fillId="0" borderId="0" applyNumberFormat="0" applyBorder="0" applyProtection="0">
      <alignment/>
    </xf>
    <xf numFmtId="0" fontId="51" fillId="34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3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Protection="0">
      <alignment/>
    </xf>
    <xf numFmtId="0" fontId="57" fillId="37" borderId="0" applyNumberFormat="0" applyBorder="0" applyAlignment="0" applyProtection="0"/>
    <xf numFmtId="0" fontId="0" fillId="38" borderId="4" applyNumberFormat="0" applyFont="0" applyAlignment="0" applyProtection="0"/>
    <xf numFmtId="0" fontId="58" fillId="36" borderId="5" applyNumberFormat="0" applyProtection="0">
      <alignment/>
    </xf>
    <xf numFmtId="0" fontId="59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47" fillId="39" borderId="0" applyNumberFormat="0" applyBorder="0" applyAlignment="0" applyProtection="0"/>
    <xf numFmtId="0" fontId="67" fillId="40" borderId="0" applyNumberFormat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Border="0" applyProtection="0">
      <alignment/>
    </xf>
  </cellStyleXfs>
  <cellXfs count="11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56" applyFont="1" applyFill="1" applyAlignment="1" applyProtection="1">
      <alignment vertical="center"/>
      <protection locked="0"/>
    </xf>
    <xf numFmtId="167" fontId="0" fillId="0" borderId="0" xfId="56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right" vertical="center" wrapText="1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41" fillId="34" borderId="11" xfId="0" applyFont="1" applyFill="1" applyBorder="1" applyAlignment="1" applyProtection="1">
      <alignment vertical="center" wrapText="1"/>
      <protection locked="0"/>
    </xf>
    <xf numFmtId="164" fontId="41" fillId="34" borderId="11" xfId="56" applyFont="1" applyFill="1" applyBorder="1" applyAlignment="1" applyProtection="1">
      <alignment vertical="center" wrapText="1"/>
      <protection locked="0"/>
    </xf>
    <xf numFmtId="167" fontId="41" fillId="34" borderId="11" xfId="56" applyNumberFormat="1" applyFont="1" applyFill="1" applyBorder="1" applyAlignment="1" applyProtection="1">
      <alignment vertical="center" wrapText="1"/>
      <protection locked="0"/>
    </xf>
    <xf numFmtId="0" fontId="41" fillId="34" borderId="11" xfId="0" applyFont="1" applyFill="1" applyBorder="1" applyAlignment="1" applyProtection="1">
      <alignment horizontal="center" vertical="center" wrapText="1"/>
      <protection locked="0"/>
    </xf>
    <xf numFmtId="0" fontId="68" fillId="41" borderId="12" xfId="0" applyFont="1" applyFill="1" applyBorder="1" applyAlignment="1" applyProtection="1">
      <alignment vertical="center" wrapText="1"/>
      <protection locked="0"/>
    </xf>
    <xf numFmtId="167" fontId="68" fillId="0" borderId="12" xfId="56" applyNumberFormat="1" applyFont="1" applyFill="1" applyBorder="1" applyAlignment="1" applyProtection="1">
      <alignment vertical="center" wrapText="1"/>
      <protection locked="0"/>
    </xf>
    <xf numFmtId="0" fontId="68" fillId="0" borderId="12" xfId="0" applyFont="1" applyBorder="1" applyAlignment="1" applyProtection="1">
      <alignment vertical="center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42" borderId="11" xfId="0" applyFont="1" applyFill="1" applyBorder="1" applyAlignment="1" applyProtection="1">
      <alignment horizontal="right" vertical="center" wrapText="1"/>
      <protection locked="0"/>
    </xf>
    <xf numFmtId="167" fontId="41" fillId="42" borderId="12" xfId="56" applyNumberFormat="1" applyFont="1" applyFill="1" applyBorder="1" applyAlignment="1">
      <alignment vertical="center" wrapText="1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8" fillId="0" borderId="12" xfId="0" applyFont="1" applyFill="1" applyBorder="1" applyAlignment="1" applyProtection="1">
      <alignment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70" fillId="41" borderId="11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0" fontId="68" fillId="41" borderId="14" xfId="0" applyFont="1" applyFill="1" applyBorder="1" applyAlignment="1" applyProtection="1">
      <alignment vertical="center" wrapText="1"/>
      <protection locked="0"/>
    </xf>
    <xf numFmtId="167" fontId="68" fillId="0" borderId="14" xfId="56" applyNumberFormat="1" applyFont="1" applyFill="1" applyBorder="1" applyAlignment="1" applyProtection="1">
      <alignment vertical="center" wrapText="1"/>
      <protection locked="0"/>
    </xf>
    <xf numFmtId="0" fontId="68" fillId="0" borderId="14" xfId="0" applyFont="1" applyFill="1" applyBorder="1" applyAlignment="1" applyProtection="1">
      <alignment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left" vertical="center" wrapText="1"/>
      <protection locked="0"/>
    </xf>
    <xf numFmtId="0" fontId="41" fillId="42" borderId="12" xfId="0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Alignment="1" applyProtection="1">
      <alignment horizontal="right" vertical="center" wrapText="1"/>
      <protection locked="0"/>
    </xf>
    <xf numFmtId="167" fontId="69" fillId="0" borderId="16" xfId="56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164" fontId="68" fillId="0" borderId="0" xfId="56" applyFont="1" applyFill="1" applyAlignment="1">
      <alignment/>
    </xf>
    <xf numFmtId="0" fontId="6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 applyProtection="1">
      <alignment horizontal="right"/>
      <protection/>
    </xf>
    <xf numFmtId="0" fontId="41" fillId="41" borderId="0" xfId="0" applyFont="1" applyFill="1" applyAlignment="1">
      <alignment wrapText="1"/>
    </xf>
    <xf numFmtId="0" fontId="71" fillId="43" borderId="17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164" fontId="49" fillId="44" borderId="18" xfId="56" applyFont="1" applyFill="1" applyBorder="1" applyAlignment="1">
      <alignment horizontal="center" vertical="center" wrapText="1"/>
    </xf>
    <xf numFmtId="0" fontId="49" fillId="44" borderId="18" xfId="0" applyFont="1" applyFill="1" applyBorder="1" applyAlignment="1">
      <alignment horizontal="center" vertical="center" wrapText="1"/>
    </xf>
    <xf numFmtId="0" fontId="72" fillId="44" borderId="18" xfId="0" applyFont="1" applyFill="1" applyBorder="1" applyAlignment="1">
      <alignment horizontal="center" vertical="center" wrapText="1"/>
    </xf>
    <xf numFmtId="0" fontId="49" fillId="43" borderId="19" xfId="0" applyFont="1" applyFill="1" applyBorder="1" applyAlignment="1">
      <alignment vertical="center"/>
    </xf>
    <xf numFmtId="0" fontId="49" fillId="43" borderId="2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68" fillId="0" borderId="18" xfId="0" applyFont="1" applyBorder="1" applyAlignment="1">
      <alignment horizontal="right" vertical="center"/>
    </xf>
    <xf numFmtId="0" fontId="68" fillId="0" borderId="18" xfId="0" applyFont="1" applyBorder="1" applyAlignment="1">
      <alignment vertical="center"/>
    </xf>
    <xf numFmtId="164" fontId="68" fillId="0" borderId="18" xfId="56" applyFont="1" applyFill="1" applyBorder="1" applyAlignment="1">
      <alignment vertical="center"/>
    </xf>
    <xf numFmtId="164" fontId="68" fillId="0" borderId="18" xfId="56" applyFont="1" applyFill="1" applyBorder="1" applyAlignment="1">
      <alignment horizontal="center" vertical="center" wrapText="1"/>
    </xf>
    <xf numFmtId="164" fontId="68" fillId="0" borderId="18" xfId="0" applyNumberFormat="1" applyFont="1" applyFill="1" applyBorder="1" applyAlignment="1">
      <alignment vertical="center"/>
    </xf>
    <xf numFmtId="10" fontId="68" fillId="0" borderId="18" xfId="57" applyNumberFormat="1" applyFont="1" applyFill="1" applyBorder="1" applyAlignment="1">
      <alignment horizontal="center" vertical="center"/>
    </xf>
    <xf numFmtId="9" fontId="68" fillId="0" borderId="19" xfId="57" applyFont="1" applyFill="1" applyBorder="1" applyAlignment="1">
      <alignment vertical="center"/>
    </xf>
    <xf numFmtId="9" fontId="68" fillId="0" borderId="20" xfId="57" applyFont="1" applyFill="1" applyBorder="1" applyAlignment="1">
      <alignment vertical="center"/>
    </xf>
    <xf numFmtId="9" fontId="68" fillId="0" borderId="0" xfId="0" applyNumberFormat="1" applyFont="1" applyAlignment="1">
      <alignment horizontal="center" vertical="center"/>
    </xf>
    <xf numFmtId="165" fontId="68" fillId="0" borderId="0" xfId="57" applyNumberFormat="1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0" borderId="18" xfId="0" applyFont="1" applyFill="1" applyBorder="1" applyAlignment="1">
      <alignment vertical="center" wrapText="1"/>
    </xf>
    <xf numFmtId="9" fontId="68" fillId="0" borderId="21" xfId="57" applyFont="1" applyFill="1" applyBorder="1" applyAlignment="1">
      <alignment vertical="center"/>
    </xf>
    <xf numFmtId="9" fontId="68" fillId="0" borderId="22" xfId="57" applyFont="1" applyFill="1" applyBorder="1" applyAlignment="1">
      <alignment vertical="center"/>
    </xf>
    <xf numFmtId="164" fontId="68" fillId="0" borderId="0" xfId="0" applyNumberFormat="1" applyFont="1" applyAlignment="1">
      <alignment vertical="center"/>
    </xf>
    <xf numFmtId="0" fontId="72" fillId="0" borderId="18" xfId="0" applyFont="1" applyBorder="1" applyAlignment="1">
      <alignment horizontal="center" vertical="center" wrapText="1"/>
    </xf>
    <xf numFmtId="164" fontId="49" fillId="44" borderId="18" xfId="56" applyFont="1" applyFill="1" applyBorder="1" applyAlignment="1">
      <alignment vertical="center"/>
    </xf>
    <xf numFmtId="9" fontId="49" fillId="44" borderId="18" xfId="57" applyFont="1" applyFill="1" applyBorder="1" applyAlignment="1">
      <alignment horizontal="center" vertical="center"/>
    </xf>
    <xf numFmtId="0" fontId="73" fillId="44" borderId="18" xfId="0" applyFont="1" applyFill="1" applyBorder="1" applyAlignment="1">
      <alignment horizontal="center" vertical="center" wrapText="1"/>
    </xf>
    <xf numFmtId="0" fontId="42" fillId="43" borderId="19" xfId="0" applyFont="1" applyFill="1" applyBorder="1" applyAlignment="1">
      <alignment vertical="center"/>
    </xf>
    <xf numFmtId="0" fontId="42" fillId="43" borderId="2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165" fontId="49" fillId="0" borderId="0" xfId="0" applyNumberFormat="1" applyFont="1" applyFill="1" applyAlignment="1">
      <alignment vertical="center"/>
    </xf>
    <xf numFmtId="0" fontId="68" fillId="0" borderId="0" xfId="0" applyFont="1" applyAlignment="1">
      <alignment horizontal="right" vertical="center"/>
    </xf>
    <xf numFmtId="164" fontId="68" fillId="0" borderId="0" xfId="56" applyFont="1" applyFill="1" applyAlignment="1">
      <alignment vertical="center"/>
    </xf>
    <xf numFmtId="0" fontId="54" fillId="0" borderId="23" xfId="0" applyFont="1" applyBorder="1" applyAlignment="1" applyProtection="1">
      <alignment horizontal="center"/>
      <protection locked="0"/>
    </xf>
    <xf numFmtId="0" fontId="54" fillId="0" borderId="23" xfId="0" applyFont="1" applyBorder="1" applyAlignment="1">
      <alignment/>
    </xf>
    <xf numFmtId="0" fontId="54" fillId="0" borderId="0" xfId="0" applyFont="1" applyAlignment="1" applyProtection="1">
      <alignment/>
      <protection locked="0"/>
    </xf>
    <xf numFmtId="164" fontId="68" fillId="0" borderId="23" xfId="56" applyFont="1" applyFill="1" applyBorder="1" applyAlignment="1">
      <alignment/>
    </xf>
    <xf numFmtId="0" fontId="41" fillId="0" borderId="0" xfId="0" applyFont="1" applyAlignment="1">
      <alignment vertical="top" wrapText="1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right" vertical="center"/>
      <protection locked="0"/>
    </xf>
    <xf numFmtId="0" fontId="0" fillId="42" borderId="24" xfId="0" applyFill="1" applyBorder="1" applyAlignment="1">
      <alignment/>
    </xf>
    <xf numFmtId="0" fontId="77" fillId="44" borderId="0" xfId="0" applyFont="1" applyFill="1" applyAlignment="1" applyProtection="1">
      <alignment horizontal="center" vertical="center"/>
      <protection locked="0"/>
    </xf>
    <xf numFmtId="0" fontId="49" fillId="44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9" fillId="44" borderId="25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41" fillId="0" borderId="0" xfId="0" applyFont="1" applyFill="1" applyAlignment="1" applyProtection="1">
      <alignment vertical="center" wrapText="1"/>
      <protection locked="0"/>
    </xf>
    <xf numFmtId="0" fontId="41" fillId="0" borderId="0" xfId="0" applyFont="1" applyFill="1" applyAlignment="1">
      <alignment horizontal="center" wrapText="1"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41" fillId="0" borderId="0" xfId="0" applyFont="1" applyFill="1" applyAlignment="1" applyProtection="1">
      <alignment horizontal="right"/>
      <protection locked="0"/>
    </xf>
    <xf numFmtId="0" fontId="49" fillId="44" borderId="18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71" fillId="44" borderId="18" xfId="0" applyFont="1" applyFill="1" applyBorder="1" applyAlignment="1">
      <alignment horizontal="center" vertical="center"/>
    </xf>
    <xf numFmtId="0" fontId="49" fillId="44" borderId="18" xfId="0" applyFont="1" applyFill="1" applyBorder="1" applyAlignment="1">
      <alignment horizontal="center" vertical="center"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f1" xfId="41"/>
    <cellStyle name="cf2" xfId="42"/>
    <cellStyle name="cf3" xfId="43"/>
    <cellStyle name="cf4" xfId="44"/>
    <cellStyle name="cf5" xfId="45"/>
    <cellStyle name="cf6" xfId="46"/>
    <cellStyle name="cf7" xfId="47"/>
    <cellStyle name="Colore 1" xfId="48"/>
    <cellStyle name="Colore 2" xfId="49"/>
    <cellStyle name="Colore 3" xfId="50"/>
    <cellStyle name="Colore 4" xfId="51"/>
    <cellStyle name="Colore 5" xfId="52"/>
    <cellStyle name="Colore 6" xfId="53"/>
    <cellStyle name="ConditionalStyle_1" xfId="54"/>
    <cellStyle name="Error" xfId="55"/>
    <cellStyle name="Excel Built-in Comma" xfId="56"/>
    <cellStyle name="Excel Built-in Percent" xfId="57"/>
    <cellStyle name="Footnote" xfId="58"/>
    <cellStyle name="Good" xfId="59"/>
    <cellStyle name="Heading" xfId="60"/>
    <cellStyle name="Heading 1" xfId="61"/>
    <cellStyle name="Heading 2" xfId="62"/>
    <cellStyle name="Input" xfId="63"/>
    <cellStyle name="Comma" xfId="64"/>
    <cellStyle name="Comma [0]" xfId="65"/>
    <cellStyle name="Neutral" xfId="66"/>
    <cellStyle name="Neutrale" xfId="67"/>
    <cellStyle name="Nota" xfId="68"/>
    <cellStyle name="Note" xfId="69"/>
    <cellStyle name="Output" xfId="70"/>
    <cellStyle name="Percent" xfId="71"/>
    <cellStyle name="Status" xfId="72"/>
    <cellStyle name="Testo avviso" xfId="73"/>
    <cellStyle name="Testo descrittivo" xfId="74"/>
    <cellStyle name="Text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Currency [0]" xfId="85"/>
    <cellStyle name="Warning" xfId="86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.421875" style="1" customWidth="1"/>
    <col min="2" max="2" width="32.421875" style="2" customWidth="1"/>
    <col min="3" max="3" width="15.00390625" style="3" customWidth="1"/>
    <col min="4" max="4" width="15.00390625" style="4" customWidth="1"/>
    <col min="5" max="5" width="26.28125" style="1" customWidth="1"/>
    <col min="6" max="6" width="19.140625" style="5" customWidth="1"/>
    <col min="7" max="16384" width="9.7109375" style="1" customWidth="1"/>
  </cols>
  <sheetData>
    <row r="1" spans="1:6" ht="84.75" customHeight="1">
      <c r="A1" s="95" t="s">
        <v>36</v>
      </c>
      <c r="B1" s="95"/>
      <c r="C1" s="95"/>
      <c r="D1" s="95"/>
      <c r="E1" s="95"/>
      <c r="F1" s="95"/>
    </row>
    <row r="2" spans="1:6" ht="21" customHeight="1">
      <c r="A2" s="7"/>
      <c r="B2" s="96" t="s">
        <v>35</v>
      </c>
      <c r="C2" s="96"/>
      <c r="D2" s="96"/>
      <c r="E2" s="96"/>
      <c r="F2" s="96"/>
    </row>
    <row r="3" spans="1:11" s="8" customFormat="1" ht="15" customHeight="1">
      <c r="A3" s="97" t="s">
        <v>1</v>
      </c>
      <c r="B3" s="97"/>
      <c r="C3" s="98"/>
      <c r="D3" s="98"/>
      <c r="E3" s="98"/>
      <c r="F3" s="6"/>
      <c r="G3" s="6"/>
      <c r="H3" s="6"/>
      <c r="I3" s="6"/>
      <c r="J3" s="6"/>
      <c r="K3" s="6"/>
    </row>
    <row r="4" spans="1:11" s="8" customFormat="1" ht="25.5">
      <c r="A4" s="9"/>
      <c r="B4" s="10" t="s">
        <v>2</v>
      </c>
      <c r="C4" s="98"/>
      <c r="D4" s="98"/>
      <c r="E4" s="98"/>
      <c r="F4" s="11"/>
      <c r="G4" s="11"/>
      <c r="H4" s="11"/>
      <c r="I4" s="11"/>
      <c r="J4" s="11"/>
      <c r="K4" s="11"/>
    </row>
    <row r="5" spans="1:11" s="8" customFormat="1" ht="12" customHeight="1">
      <c r="A5" s="9"/>
      <c r="B5" s="12" t="s">
        <v>3</v>
      </c>
      <c r="C5" s="98"/>
      <c r="D5" s="98"/>
      <c r="E5" s="98"/>
      <c r="F5" s="11"/>
      <c r="G5" s="11"/>
      <c r="H5" s="11"/>
      <c r="I5" s="11"/>
      <c r="J5" s="11"/>
      <c r="K5" s="11"/>
    </row>
    <row r="6" spans="1:6" ht="7.5" customHeight="1">
      <c r="A6" s="13"/>
      <c r="B6" s="14"/>
      <c r="C6" s="14"/>
      <c r="D6" s="14"/>
      <c r="E6" s="14"/>
      <c r="F6" s="14"/>
    </row>
    <row r="7" spans="1:6" ht="18.75">
      <c r="A7" s="99" t="s">
        <v>4</v>
      </c>
      <c r="B7" s="99"/>
      <c r="C7" s="99"/>
      <c r="D7" s="99"/>
      <c r="E7" s="99"/>
      <c r="F7" s="99"/>
    </row>
    <row r="8" spans="2:6" s="8" customFormat="1" ht="51" customHeight="1">
      <c r="B8" s="15" t="s">
        <v>41</v>
      </c>
      <c r="C8" s="16" t="s">
        <v>5</v>
      </c>
      <c r="D8" s="17" t="s">
        <v>6</v>
      </c>
      <c r="E8" s="18" t="s">
        <v>7</v>
      </c>
      <c r="F8" s="18" t="s">
        <v>8</v>
      </c>
    </row>
    <row r="9" spans="1:6" s="8" customFormat="1" ht="15" customHeight="1">
      <c r="A9" s="100" t="s">
        <v>29</v>
      </c>
      <c r="B9" s="100"/>
      <c r="C9" s="100"/>
      <c r="D9" s="100"/>
      <c r="E9" s="100"/>
      <c r="F9" s="100"/>
    </row>
    <row r="10" spans="2:6" s="8" customFormat="1" ht="12.75">
      <c r="B10" s="19"/>
      <c r="C10" s="20"/>
      <c r="D10" s="101"/>
      <c r="E10" s="21"/>
      <c r="F10" s="22"/>
    </row>
    <row r="11" spans="2:6" s="8" customFormat="1" ht="12.75">
      <c r="B11" s="19"/>
      <c r="C11" s="20"/>
      <c r="D11" s="101"/>
      <c r="E11" s="21"/>
      <c r="F11" s="22"/>
    </row>
    <row r="12" spans="2:6" s="8" customFormat="1" ht="12.75">
      <c r="B12" s="19"/>
      <c r="C12" s="20"/>
      <c r="D12" s="101"/>
      <c r="E12" s="21"/>
      <c r="F12" s="22"/>
    </row>
    <row r="13" spans="2:6" s="8" customFormat="1" ht="12.75">
      <c r="B13" s="19"/>
      <c r="C13" s="20"/>
      <c r="D13" s="101"/>
      <c r="E13" s="21"/>
      <c r="F13" s="22"/>
    </row>
    <row r="14" spans="2:6" s="8" customFormat="1" ht="12.75">
      <c r="B14" s="19"/>
      <c r="C14" s="20"/>
      <c r="D14" s="101"/>
      <c r="E14" s="21"/>
      <c r="F14" s="22"/>
    </row>
    <row r="15" spans="2:6" s="8" customFormat="1" ht="12.75">
      <c r="B15" s="19"/>
      <c r="C15" s="20"/>
      <c r="D15" s="101"/>
      <c r="E15" s="21"/>
      <c r="F15" s="22"/>
    </row>
    <row r="16" spans="2:6" s="8" customFormat="1" ht="12.75">
      <c r="B16" s="19"/>
      <c r="C16" s="20"/>
      <c r="D16" s="101"/>
      <c r="E16" s="21"/>
      <c r="F16" s="22"/>
    </row>
    <row r="17" spans="2:6" s="23" customFormat="1" ht="24.75" customHeight="1">
      <c r="B17" s="24" t="s">
        <v>30</v>
      </c>
      <c r="C17" s="25">
        <f>SUM(C10:C16)</f>
        <v>0</v>
      </c>
      <c r="D17" s="25">
        <f>+C17</f>
        <v>0</v>
      </c>
      <c r="E17" s="26"/>
      <c r="F17" s="27"/>
    </row>
    <row r="18" spans="1:6" s="28" customFormat="1" ht="19.5" customHeight="1">
      <c r="A18" s="103" t="s">
        <v>38</v>
      </c>
      <c r="B18" s="103"/>
      <c r="C18" s="103"/>
      <c r="D18" s="103"/>
      <c r="E18" s="103"/>
      <c r="F18" s="103"/>
    </row>
    <row r="19" spans="2:6" s="28" customFormat="1" ht="12.75">
      <c r="B19" s="19"/>
      <c r="C19" s="20"/>
      <c r="D19" s="104"/>
      <c r="E19" s="29"/>
      <c r="F19" s="30"/>
    </row>
    <row r="20" spans="2:6" s="28" customFormat="1" ht="12.75">
      <c r="B20" s="19"/>
      <c r="C20" s="20"/>
      <c r="D20" s="104"/>
      <c r="E20" s="29"/>
      <c r="F20" s="30"/>
    </row>
    <row r="21" spans="2:6" s="28" customFormat="1" ht="12.75">
      <c r="B21" s="19"/>
      <c r="C21" s="20"/>
      <c r="D21" s="104"/>
      <c r="E21" s="29"/>
      <c r="F21" s="30"/>
    </row>
    <row r="22" spans="2:6" s="28" customFormat="1" ht="12.75">
      <c r="B22" s="31"/>
      <c r="C22" s="20"/>
      <c r="D22" s="104"/>
      <c r="E22" s="29"/>
      <c r="F22" s="30"/>
    </row>
    <row r="23" spans="2:6" s="32" customFormat="1" ht="25.5">
      <c r="B23" s="24" t="s">
        <v>9</v>
      </c>
      <c r="C23" s="25">
        <f>SUM(C19:C22)</f>
        <v>0</v>
      </c>
      <c r="D23" s="25">
        <f>+C23</f>
        <v>0</v>
      </c>
      <c r="E23" s="33"/>
      <c r="F23" s="34"/>
    </row>
    <row r="24" spans="1:6" s="28" customFormat="1" ht="15" customHeight="1">
      <c r="A24" s="100" t="s">
        <v>39</v>
      </c>
      <c r="B24" s="100"/>
      <c r="C24" s="100"/>
      <c r="D24" s="100"/>
      <c r="E24" s="100"/>
      <c r="F24" s="100"/>
    </row>
    <row r="25" spans="1:6" s="28" customFormat="1" ht="12.75">
      <c r="A25" s="35"/>
      <c r="B25" s="36"/>
      <c r="C25" s="37"/>
      <c r="D25" s="101"/>
      <c r="E25" s="38"/>
      <c r="F25" s="39"/>
    </row>
    <row r="26" spans="1:6" s="28" customFormat="1" ht="12.75">
      <c r="A26" s="40"/>
      <c r="B26" s="19"/>
      <c r="C26" s="20"/>
      <c r="D26" s="101"/>
      <c r="E26" s="29"/>
      <c r="F26" s="30"/>
    </row>
    <row r="27" spans="1:6" s="28" customFormat="1" ht="12.75">
      <c r="A27" s="40"/>
      <c r="B27" s="19"/>
      <c r="C27" s="20"/>
      <c r="D27" s="101"/>
      <c r="E27" s="29"/>
      <c r="F27" s="30"/>
    </row>
    <row r="28" spans="1:6" s="28" customFormat="1" ht="12.75">
      <c r="A28" s="40"/>
      <c r="B28" s="19"/>
      <c r="C28" s="20"/>
      <c r="D28" s="101"/>
      <c r="E28" s="29"/>
      <c r="F28" s="30"/>
    </row>
    <row r="29" spans="1:6" s="28" customFormat="1" ht="24.75" customHeight="1">
      <c r="A29" s="40"/>
      <c r="B29" s="24" t="s">
        <v>10</v>
      </c>
      <c r="C29" s="25">
        <f>SUM(C25:C28)</f>
        <v>0</v>
      </c>
      <c r="D29" s="25">
        <f>+C29</f>
        <v>0</v>
      </c>
      <c r="E29" s="29"/>
      <c r="F29" s="30"/>
    </row>
    <row r="30" spans="1:6" s="28" customFormat="1" ht="18.75" customHeight="1">
      <c r="A30" s="100" t="s">
        <v>40</v>
      </c>
      <c r="B30" s="100"/>
      <c r="C30" s="100"/>
      <c r="D30" s="100"/>
      <c r="E30" s="100"/>
      <c r="F30" s="100"/>
    </row>
    <row r="31" spans="1:6" s="28" customFormat="1" ht="12.75">
      <c r="A31" s="40"/>
      <c r="B31" s="19"/>
      <c r="C31" s="20"/>
      <c r="D31" s="101"/>
      <c r="E31" s="29"/>
      <c r="F31" s="30"/>
    </row>
    <row r="32" spans="1:6" s="28" customFormat="1" ht="12.75">
      <c r="A32" s="40"/>
      <c r="B32" s="19"/>
      <c r="C32" s="20"/>
      <c r="D32" s="101"/>
      <c r="E32" s="29"/>
      <c r="F32" s="30"/>
    </row>
    <row r="33" spans="1:6" s="28" customFormat="1" ht="12.75">
      <c r="A33" s="40"/>
      <c r="B33" s="19"/>
      <c r="C33" s="20"/>
      <c r="D33" s="101"/>
      <c r="E33" s="29"/>
      <c r="F33" s="30"/>
    </row>
    <row r="34" spans="1:6" s="28" customFormat="1" ht="12.75">
      <c r="A34" s="40"/>
      <c r="B34" s="19"/>
      <c r="C34" s="20"/>
      <c r="D34" s="101"/>
      <c r="E34" s="29"/>
      <c r="F34" s="30"/>
    </row>
    <row r="35" spans="1:6" s="28" customFormat="1" ht="24.75" customHeight="1">
      <c r="A35" s="40"/>
      <c r="B35" s="41" t="s">
        <v>31</v>
      </c>
      <c r="C35" s="25">
        <f>SUM(C31:C34)</f>
        <v>0</v>
      </c>
      <c r="D35" s="25">
        <f>+C35</f>
        <v>0</v>
      </c>
      <c r="E35" s="29"/>
      <c r="F35" s="30"/>
    </row>
    <row r="36" spans="2:6" s="23" customFormat="1" ht="24.75" customHeight="1" thickBot="1">
      <c r="B36" s="42" t="s">
        <v>11</v>
      </c>
      <c r="C36" s="43">
        <f>+C17+C23+C29+C35</f>
        <v>0</v>
      </c>
      <c r="D36" s="43">
        <f>+D17+D23+D29+D35</f>
        <v>0</v>
      </c>
      <c r="E36" s="105"/>
      <c r="F36" s="105"/>
    </row>
    <row r="37" ht="15.75" thickTop="1"/>
    <row r="39" spans="2:6" ht="30" customHeight="1">
      <c r="B39" s="106" t="s">
        <v>12</v>
      </c>
      <c r="C39" s="106"/>
      <c r="D39" s="106"/>
      <c r="E39" s="106"/>
      <c r="F39" s="106"/>
    </row>
    <row r="40" spans="2:6" ht="27.75" customHeight="1">
      <c r="B40" s="102"/>
      <c r="C40" s="102"/>
      <c r="D40" s="102"/>
      <c r="E40" s="102"/>
      <c r="F40" s="102"/>
    </row>
    <row r="41" spans="2:6" ht="15">
      <c r="B41" s="102"/>
      <c r="C41" s="102"/>
      <c r="D41" s="102"/>
      <c r="E41" s="102"/>
      <c r="F41" s="102"/>
    </row>
  </sheetData>
  <sheetProtection/>
  <mergeCells count="19">
    <mergeCell ref="C5:E5"/>
    <mergeCell ref="A7:F7"/>
    <mergeCell ref="A9:F9"/>
    <mergeCell ref="D10:D16"/>
    <mergeCell ref="B41:F41"/>
    <mergeCell ref="A18:F18"/>
    <mergeCell ref="D19:D22"/>
    <mergeCell ref="A24:F24"/>
    <mergeCell ref="D25:D28"/>
    <mergeCell ref="A30:F30"/>
    <mergeCell ref="D31:D34"/>
    <mergeCell ref="E36:F36"/>
    <mergeCell ref="B39:F39"/>
    <mergeCell ref="B40:F40"/>
    <mergeCell ref="A1:F1"/>
    <mergeCell ref="B2:F2"/>
    <mergeCell ref="A3:B3"/>
    <mergeCell ref="C3:E3"/>
    <mergeCell ref="C4:E4"/>
  </mergeCells>
  <conditionalFormatting sqref="E36">
    <cfRule type="cellIs" priority="1" dxfId="4" operator="equal" stopIfTrue="1">
      <formula>"investimento al di sotto del limite minimo"</formula>
    </cfRule>
  </conditionalFormatting>
  <printOptions horizontalCentered="1"/>
  <pageMargins left="0.23622047244094502" right="0.23622047244094502" top="0.7480314960629921" bottom="0.7480314960629921" header="0.354330708661417" footer="0.354330708661417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28125" style="44" customWidth="1"/>
    <col min="2" max="2" width="38.7109375" style="45" customWidth="1"/>
    <col min="3" max="4" width="38.7109375" style="46" customWidth="1"/>
    <col min="5" max="5" width="13.140625" style="45" customWidth="1"/>
    <col min="6" max="6" width="9.7109375" style="47" customWidth="1"/>
    <col min="7" max="7" width="12.8515625" style="45" customWidth="1"/>
    <col min="8" max="8" width="4.57421875" style="45" hidden="1" customWidth="1"/>
    <col min="9" max="9" width="3.421875" style="45" hidden="1" customWidth="1"/>
    <col min="10" max="10" width="10.28125" style="47" customWidth="1"/>
    <col min="11" max="11" width="17.7109375" style="45" customWidth="1"/>
    <col min="12" max="16384" width="9.7109375" style="45" customWidth="1"/>
  </cols>
  <sheetData>
    <row r="1" spans="1:11" ht="39.75" customHeight="1">
      <c r="A1" s="107" t="s">
        <v>37</v>
      </c>
      <c r="B1" s="107"/>
      <c r="C1" s="107"/>
      <c r="D1" s="107"/>
      <c r="E1" s="107"/>
      <c r="F1" s="107"/>
      <c r="G1" s="107"/>
      <c r="H1" s="48"/>
      <c r="I1" s="48"/>
      <c r="J1" s="48"/>
      <c r="K1" s="48"/>
    </row>
    <row r="2" spans="1:256" ht="21" customHeight="1">
      <c r="A2" s="49"/>
      <c r="B2" s="108" t="s">
        <v>0</v>
      </c>
      <c r="C2" s="108"/>
      <c r="D2" s="108"/>
      <c r="E2" s="108"/>
      <c r="F2" s="10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ht="24" customHeight="1">
      <c r="A3" s="49"/>
      <c r="B3" s="48"/>
      <c r="C3" s="109"/>
      <c r="D3" s="109"/>
      <c r="E3" s="109"/>
      <c r="F3" s="48"/>
      <c r="G3" s="48"/>
      <c r="H3" s="48"/>
      <c r="I3" s="48"/>
      <c r="J3" s="48"/>
      <c r="K3" s="48"/>
    </row>
    <row r="4" spans="1:11" ht="15" customHeight="1">
      <c r="A4" s="110" t="s">
        <v>1</v>
      </c>
      <c r="B4" s="110"/>
      <c r="C4" s="98">
        <f>+Piano_econ__dettaglio!C3</f>
        <v>0</v>
      </c>
      <c r="D4" s="98"/>
      <c r="E4" s="102"/>
      <c r="F4" s="102"/>
      <c r="G4" s="102"/>
      <c r="H4" s="102"/>
      <c r="I4" s="102"/>
      <c r="J4" s="102"/>
      <c r="K4" s="102"/>
    </row>
    <row r="5" spans="2:11" ht="15">
      <c r="B5" s="50" t="s">
        <v>2</v>
      </c>
      <c r="C5" s="98">
        <f>+Piano_econ__dettaglio!C4</f>
        <v>0</v>
      </c>
      <c r="D5" s="98"/>
      <c r="E5" s="102"/>
      <c r="F5" s="102"/>
      <c r="G5" s="102"/>
      <c r="H5" s="102"/>
      <c r="I5" s="102"/>
      <c r="J5" s="102"/>
      <c r="K5" s="102"/>
    </row>
    <row r="6" spans="2:11" ht="12" customHeight="1">
      <c r="B6" s="50" t="s">
        <v>3</v>
      </c>
      <c r="C6" s="98">
        <f>+Piano_econ__dettaglio!C5</f>
        <v>0</v>
      </c>
      <c r="D6" s="98"/>
      <c r="E6" s="102"/>
      <c r="F6" s="102"/>
      <c r="G6" s="102"/>
      <c r="H6" s="102"/>
      <c r="I6" s="102"/>
      <c r="J6" s="102"/>
      <c r="K6" s="102"/>
    </row>
    <row r="7" spans="3:11" ht="9.75" customHeight="1">
      <c r="C7" s="45"/>
      <c r="D7" s="51"/>
      <c r="E7" s="49"/>
      <c r="F7" s="49"/>
      <c r="G7" s="49"/>
      <c r="H7" s="48"/>
      <c r="I7" s="48"/>
      <c r="J7" s="48"/>
      <c r="K7" s="49"/>
    </row>
    <row r="8" ht="7.5" customHeight="1">
      <c r="B8" s="52"/>
    </row>
    <row r="9" spans="1:11" ht="18" customHeight="1">
      <c r="A9" s="114" t="s">
        <v>13</v>
      </c>
      <c r="B9" s="114"/>
      <c r="C9" s="114"/>
      <c r="D9" s="114"/>
      <c r="E9" s="114"/>
      <c r="F9" s="114"/>
      <c r="G9" s="114"/>
      <c r="H9" s="53"/>
      <c r="I9" s="53"/>
      <c r="J9" s="54"/>
      <c r="K9" s="54"/>
    </row>
    <row r="10" spans="1:11" s="61" customFormat="1" ht="50.25" customHeight="1">
      <c r="A10" s="115" t="s">
        <v>14</v>
      </c>
      <c r="B10" s="115"/>
      <c r="C10" s="55" t="s">
        <v>15</v>
      </c>
      <c r="D10" s="55" t="s">
        <v>16</v>
      </c>
      <c r="E10" s="56" t="s">
        <v>17</v>
      </c>
      <c r="F10" s="56" t="s">
        <v>18</v>
      </c>
      <c r="G10" s="57" t="s">
        <v>19</v>
      </c>
      <c r="H10" s="58"/>
      <c r="I10" s="59"/>
      <c r="J10" s="60"/>
      <c r="K10" s="60"/>
    </row>
    <row r="11" spans="1:11" s="72" customFormat="1" ht="32.25" customHeight="1">
      <c r="A11" s="62" t="s">
        <v>20</v>
      </c>
      <c r="B11" s="63" t="s">
        <v>29</v>
      </c>
      <c r="C11" s="64">
        <f>+Piano_econ__dettaglio!C17</f>
        <v>0</v>
      </c>
      <c r="D11" s="65"/>
      <c r="E11" s="66">
        <f>C11</f>
        <v>0</v>
      </c>
      <c r="F11" s="67"/>
      <c r="G11" s="92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1" s="72" customFormat="1" ht="32.25" customHeight="1">
      <c r="A12" s="62" t="s">
        <v>22</v>
      </c>
      <c r="B12" s="73" t="s">
        <v>32</v>
      </c>
      <c r="C12" s="64">
        <f>+Piano_econ__dettaglio!C23</f>
        <v>0</v>
      </c>
      <c r="D12" s="65"/>
      <c r="E12" s="66">
        <f>C12</f>
        <v>0</v>
      </c>
      <c r="F12" s="67"/>
      <c r="G12" s="94"/>
      <c r="H12" s="74" t="e">
        <f>IF(#REF!="Piccola impresa",70%,IF(#REF!="Media impresa",60%,))</f>
        <v>#REF!</v>
      </c>
      <c r="I12" s="75">
        <v>0</v>
      </c>
      <c r="J12" s="70"/>
      <c r="K12" s="71"/>
    </row>
    <row r="13" spans="1:12" s="72" customFormat="1" ht="32.25" customHeight="1">
      <c r="A13" s="62" t="s">
        <v>23</v>
      </c>
      <c r="B13" s="73" t="s">
        <v>24</v>
      </c>
      <c r="C13" s="64">
        <f>+Piano_econ__dettaglio!C29</f>
        <v>0</v>
      </c>
      <c r="D13" s="65" t="s">
        <v>21</v>
      </c>
      <c r="E13" s="66">
        <f>C13</f>
        <v>0</v>
      </c>
      <c r="F13" s="67" t="e">
        <f>+E13/$E$15</f>
        <v>#DIV/0!</v>
      </c>
      <c r="G13" s="93" t="e">
        <f>IF(F13&gt;20%,"superamento massimale","")</f>
        <v>#DIV/0!</v>
      </c>
      <c r="H13" s="74" t="e">
        <f>IF(#REF!="Piccola impresa",70%,IF(#REF!="Media impresa",60%,))</f>
        <v>#REF!</v>
      </c>
      <c r="I13" s="69">
        <v>0</v>
      </c>
      <c r="J13" s="70"/>
      <c r="K13" s="71"/>
      <c r="L13" s="76"/>
    </row>
    <row r="14" spans="1:11" s="72" customFormat="1" ht="32.25" customHeight="1">
      <c r="A14" s="62" t="s">
        <v>25</v>
      </c>
      <c r="B14" s="73" t="s">
        <v>33</v>
      </c>
      <c r="C14" s="64">
        <f>+Piano_econ__dettaglio!C35</f>
        <v>0</v>
      </c>
      <c r="D14" s="65" t="s">
        <v>34</v>
      </c>
      <c r="E14" s="66">
        <f>C14</f>
        <v>0</v>
      </c>
      <c r="F14" s="67" t="e">
        <f>+E14/$E$15</f>
        <v>#DIV/0!</v>
      </c>
      <c r="G14" s="93" t="e">
        <f>IF(F14&gt;10%,"superamento massimale","")</f>
        <v>#DIV/0!</v>
      </c>
      <c r="H14" s="77" t="e">
        <f>IF(G14&gt;2%,"superamento massimale","")</f>
        <v>#DIV/0!</v>
      </c>
      <c r="I14" s="77" t="e">
        <f>IF(H14&gt;2%,"superamento massimale","")</f>
        <v>#DIV/0!</v>
      </c>
      <c r="J14" s="70"/>
      <c r="K14" s="71"/>
    </row>
    <row r="15" spans="1:11" s="72" customFormat="1" ht="22.5" customHeight="1">
      <c r="A15" s="111" t="s">
        <v>26</v>
      </c>
      <c r="B15" s="111"/>
      <c r="C15" s="78">
        <f>SUM(C11:C14)</f>
        <v>0</v>
      </c>
      <c r="D15" s="78"/>
      <c r="E15" s="78">
        <f>SUM(E11:E14)</f>
        <v>0</v>
      </c>
      <c r="F15" s="79"/>
      <c r="G15" s="80">
        <f>IF(E15&gt;3000000,"superamento massimale","")</f>
      </c>
      <c r="H15" s="81"/>
      <c r="I15" s="82"/>
      <c r="J15" s="83"/>
      <c r="K15" s="84"/>
    </row>
    <row r="16" spans="1:4" s="72" customFormat="1" ht="23.25" customHeight="1">
      <c r="A16" s="85"/>
      <c r="C16" s="86"/>
      <c r="D16" s="86"/>
    </row>
    <row r="18" spans="2:14" ht="15.75">
      <c r="B18" s="112" t="s">
        <v>27</v>
      </c>
      <c r="C18" s="112"/>
      <c r="D18" s="112"/>
      <c r="E18" s="112"/>
      <c r="F18" s="112"/>
      <c r="G18" s="112"/>
      <c r="H18" s="87"/>
      <c r="I18" s="88"/>
      <c r="J18" s="89"/>
      <c r="K18" s="89"/>
      <c r="L18"/>
      <c r="M18"/>
      <c r="N18"/>
    </row>
    <row r="19" spans="2:7" ht="15">
      <c r="B19" s="113" t="s">
        <v>28</v>
      </c>
      <c r="C19" s="113"/>
      <c r="D19" s="113"/>
      <c r="E19" s="113"/>
      <c r="F19" s="113"/>
      <c r="G19" s="113"/>
    </row>
    <row r="21" spans="3:4" ht="15">
      <c r="C21" s="90"/>
      <c r="D21" s="90"/>
    </row>
    <row r="24" spans="2:7" ht="15">
      <c r="B24" s="102"/>
      <c r="C24" s="102"/>
      <c r="D24" s="102"/>
      <c r="E24" s="102"/>
      <c r="F24" s="102"/>
      <c r="G24" s="102"/>
    </row>
    <row r="25" ht="15">
      <c r="B25" s="91"/>
    </row>
  </sheetData>
  <sheetProtection password="DD6F" sheet="1" objects="1" scenarios="1" formatCells="0" formatColumns="0" formatRows="0" insertColumns="0" insertRows="0" insertHyperlinks="0" deleteColumns="0" deleteRows="0" sort="0" autoFilter="0" pivotTables="0"/>
  <mergeCells count="16">
    <mergeCell ref="A15:B15"/>
    <mergeCell ref="B18:G18"/>
    <mergeCell ref="B19:G19"/>
    <mergeCell ref="B24:G24"/>
    <mergeCell ref="C5:D5"/>
    <mergeCell ref="E5:K5"/>
    <mergeCell ref="C6:D6"/>
    <mergeCell ref="E6:K6"/>
    <mergeCell ref="A9:G9"/>
    <mergeCell ref="A10:B10"/>
    <mergeCell ref="A1:G1"/>
    <mergeCell ref="B2:F2"/>
    <mergeCell ref="C3:E3"/>
    <mergeCell ref="A4:B4"/>
    <mergeCell ref="C4:D4"/>
    <mergeCell ref="E4:K4"/>
  </mergeCells>
  <conditionalFormatting sqref="G11">
    <cfRule type="cellIs" priority="7" dxfId="4" operator="equal" stopIfTrue="1">
      <formula>"superaemnto massimale"</formula>
    </cfRule>
  </conditionalFormatting>
  <conditionalFormatting sqref="G15 G11">
    <cfRule type="cellIs" priority="6" dxfId="4" operator="equal" stopIfTrue="1">
      <formula>"superamento massimale"</formula>
    </cfRule>
  </conditionalFormatting>
  <conditionalFormatting sqref="G12:G14 H14:I14">
    <cfRule type="cellIs" priority="9" dxfId="4" operator="equal" stopIfTrue="1">
      <formula>"superamento massimali"</formula>
    </cfRule>
  </conditionalFormatting>
  <printOptions horizontalCentered="1"/>
  <pageMargins left="0.7082677165354331" right="0.7082677165354331" top="0.7480314960629921" bottom="0.7480314960629921" header="0.354330708661417" footer="0.354330708661417"/>
  <pageSetup fitToHeight="0" fitToWidth="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2022-05-19T10:42:11Z</cp:lastPrinted>
  <dcterms:created xsi:type="dcterms:W3CDTF">2017-05-23T13:44:40Z</dcterms:created>
  <dcterms:modified xsi:type="dcterms:W3CDTF">2022-05-20T11:18:05Z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